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sey Johnson\Domestic\Child Support\"/>
    </mc:Choice>
  </mc:AlternateContent>
  <bookViews>
    <workbookView xWindow="345" yWindow="5475" windowWidth="11235" windowHeight="14430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"BCPM"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43720.046400463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M34" i="1" l="1"/>
  <c r="K29" i="1" l="1"/>
  <c r="K30" i="1"/>
  <c r="K33" i="1"/>
  <c r="M33" i="1" s="1"/>
  <c r="K31" i="1" l="1"/>
  <c r="M31" i="1" s="1"/>
  <c r="M29" i="1" l="1"/>
  <c r="M30" i="1"/>
</calcChain>
</file>

<file path=xl/sharedStrings.xml><?xml version="1.0" encoding="utf-8"?>
<sst xmlns="http://schemas.openxmlformats.org/spreadsheetml/2006/main" count="376" uniqueCount="23">
  <si>
    <t>SUN</t>
  </si>
  <si>
    <t>MON</t>
  </si>
  <si>
    <t>TUE</t>
  </si>
  <si>
    <t>WED</t>
  </si>
  <si>
    <t>THU</t>
  </si>
  <si>
    <t>FRI</t>
  </si>
  <si>
    <t>SAT</t>
  </si>
  <si>
    <t>Week One</t>
  </si>
  <si>
    <t>Week Two</t>
  </si>
  <si>
    <t>Daycare/School/lunch</t>
  </si>
  <si>
    <t>Father's time</t>
  </si>
  <si>
    <t>Mother's time</t>
  </si>
  <si>
    <t>Legend</t>
  </si>
  <si>
    <t>D-S-L</t>
  </si>
  <si>
    <t>F</t>
  </si>
  <si>
    <t>M</t>
  </si>
  <si>
    <t>Total</t>
  </si>
  <si>
    <t>=</t>
  </si>
  <si>
    <t>Hours</t>
  </si>
  <si>
    <t>of parental time</t>
  </si>
  <si>
    <t>of two-week period</t>
  </si>
  <si>
    <t>Sleeping - ON</t>
  </si>
  <si>
    <t>_ age child _-_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</si>
</sst>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E3DE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8" fontId="1" fillId="0" borderId="0" xfId="0" applyNumberFormat="1" applyFont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4" xfId="0" applyNumberFormat="1" applyBorder="1"/>
    <xf numFmtId="9" fontId="0" fillId="0" borderId="8" xfId="0" applyNumberFormat="1" applyBorder="1"/>
    <xf numFmtId="9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C6E0B4"/>
        </patternFill>
      </fill>
    </dxf>
    <dxf>
      <fill>
        <patternFill>
          <bgColor rgb="FF808080"/>
        </patternFill>
      </fill>
    </dxf>
    <dxf>
      <fill>
        <patternFill patternType="none">
          <bgColor auto="1"/>
        </patternFill>
      </fill>
    </dxf>
    <dxf>
      <fill>
        <patternFill>
          <bgColor rgb="FFC6E0B4"/>
        </patternFill>
      </fill>
    </dxf>
    <dxf>
      <fill>
        <patternFill>
          <bgColor rgb="FF808080"/>
        </patternFill>
      </fill>
    </dxf>
    <dxf>
      <fill>
        <patternFill patternType="none">
          <bgColor auto="1"/>
        </patternFill>
      </fill>
    </dxf>
    <dxf>
      <fill>
        <patternFill>
          <bgColor rgb="FFC6E0B4"/>
        </patternFill>
      </fill>
    </dxf>
    <dxf>
      <fill>
        <patternFill>
          <bgColor rgb="FF80808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808080"/>
      <color rgb="FFC6E0B4"/>
      <color rgb="FF00E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B1" sqref="B1:O1"/>
    </sheetView>
  </sheetViews>
  <sheetFormatPr defaultRowHeight="14.25" x14ac:dyDescent="0.45"/>
  <cols>
    <col min="1" max="16" width="7.59765625" customWidth="1"/>
  </cols>
  <sheetData>
    <row r="1" spans="1:16" ht="14.65" thickBot="1" x14ac:dyDescent="0.5">
      <c r="B1" s="39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6" ht="14.65" thickBot="1" x14ac:dyDescent="0.5">
      <c r="B2" s="36" t="s">
        <v>7</v>
      </c>
      <c r="C2" s="37"/>
      <c r="D2" s="37"/>
      <c r="E2" s="37"/>
      <c r="F2" s="37"/>
      <c r="G2" s="37"/>
      <c r="H2" s="38"/>
      <c r="I2" s="36" t="s">
        <v>8</v>
      </c>
      <c r="J2" s="37"/>
      <c r="K2" s="37"/>
      <c r="L2" s="37"/>
      <c r="M2" s="37"/>
      <c r="N2" s="37"/>
      <c r="O2" s="38"/>
    </row>
    <row r="3" spans="1:16" s="1" customFormat="1" ht="14.65" thickBot="1" x14ac:dyDescent="0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</row>
    <row r="4" spans="1:16" x14ac:dyDescent="0.45">
      <c r="A4" s="2">
        <v>4.1666666666666664E-2</v>
      </c>
      <c r="B4" s="13" t="s">
        <v>15</v>
      </c>
      <c r="C4" s="14" t="s">
        <v>15</v>
      </c>
      <c r="D4" s="14" t="s">
        <v>15</v>
      </c>
      <c r="E4" s="14" t="s">
        <v>15</v>
      </c>
      <c r="F4" s="14" t="s">
        <v>14</v>
      </c>
      <c r="G4" s="14" t="s">
        <v>15</v>
      </c>
      <c r="H4" s="14" t="s">
        <v>14</v>
      </c>
      <c r="I4" s="13" t="s">
        <v>14</v>
      </c>
      <c r="J4" s="14" t="s">
        <v>14</v>
      </c>
      <c r="K4" s="14" t="s">
        <v>15</v>
      </c>
      <c r="L4" s="14" t="s">
        <v>15</v>
      </c>
      <c r="M4" s="14" t="s">
        <v>14</v>
      </c>
      <c r="N4" s="14" t="s">
        <v>15</v>
      </c>
      <c r="O4" s="15" t="s">
        <v>15</v>
      </c>
      <c r="P4" s="2">
        <v>4.1666666666666664E-2</v>
      </c>
    </row>
    <row r="5" spans="1:16" x14ac:dyDescent="0.45">
      <c r="A5" s="2">
        <v>8.3333333333333329E-2</v>
      </c>
      <c r="B5" s="16" t="s">
        <v>15</v>
      </c>
      <c r="C5" s="17" t="s">
        <v>15</v>
      </c>
      <c r="D5" s="17" t="s">
        <v>15</v>
      </c>
      <c r="E5" s="17" t="s">
        <v>15</v>
      </c>
      <c r="F5" s="17" t="s">
        <v>14</v>
      </c>
      <c r="G5" s="17" t="s">
        <v>15</v>
      </c>
      <c r="H5" s="17" t="s">
        <v>14</v>
      </c>
      <c r="I5" s="16" t="s">
        <v>14</v>
      </c>
      <c r="J5" s="17" t="s">
        <v>14</v>
      </c>
      <c r="K5" s="17" t="s">
        <v>15</v>
      </c>
      <c r="L5" s="17" t="s">
        <v>15</v>
      </c>
      <c r="M5" s="17" t="s">
        <v>14</v>
      </c>
      <c r="N5" s="17" t="s">
        <v>15</v>
      </c>
      <c r="O5" s="18" t="s">
        <v>15</v>
      </c>
      <c r="P5" s="2">
        <v>8.3333333333333329E-2</v>
      </c>
    </row>
    <row r="6" spans="1:16" x14ac:dyDescent="0.45">
      <c r="A6" s="2">
        <v>0.125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14</v>
      </c>
      <c r="G6" s="17" t="s">
        <v>15</v>
      </c>
      <c r="H6" s="17" t="s">
        <v>14</v>
      </c>
      <c r="I6" s="16" t="s">
        <v>14</v>
      </c>
      <c r="J6" s="17" t="s">
        <v>14</v>
      </c>
      <c r="K6" s="17" t="s">
        <v>15</v>
      </c>
      <c r="L6" s="17" t="s">
        <v>15</v>
      </c>
      <c r="M6" s="17" t="s">
        <v>14</v>
      </c>
      <c r="N6" s="17" t="s">
        <v>15</v>
      </c>
      <c r="O6" s="18" t="s">
        <v>15</v>
      </c>
      <c r="P6" s="2">
        <v>0.125</v>
      </c>
    </row>
    <row r="7" spans="1:16" x14ac:dyDescent="0.45">
      <c r="A7" s="2">
        <v>0.16666666666666699</v>
      </c>
      <c r="B7" s="16" t="s">
        <v>15</v>
      </c>
      <c r="C7" s="17" t="s">
        <v>15</v>
      </c>
      <c r="D7" s="17" t="s">
        <v>15</v>
      </c>
      <c r="E7" s="17" t="s">
        <v>15</v>
      </c>
      <c r="F7" s="17" t="s">
        <v>14</v>
      </c>
      <c r="G7" s="17" t="s">
        <v>15</v>
      </c>
      <c r="H7" s="17" t="s">
        <v>14</v>
      </c>
      <c r="I7" s="16" t="s">
        <v>14</v>
      </c>
      <c r="J7" s="17" t="s">
        <v>14</v>
      </c>
      <c r="K7" s="17" t="s">
        <v>15</v>
      </c>
      <c r="L7" s="17" t="s">
        <v>15</v>
      </c>
      <c r="M7" s="17" t="s">
        <v>14</v>
      </c>
      <c r="N7" s="17" t="s">
        <v>15</v>
      </c>
      <c r="O7" s="18" t="s">
        <v>15</v>
      </c>
      <c r="P7" s="2">
        <v>0.16666666666666699</v>
      </c>
    </row>
    <row r="8" spans="1:16" x14ac:dyDescent="0.45">
      <c r="A8" s="2">
        <v>0.20833333333333401</v>
      </c>
      <c r="B8" s="16" t="s">
        <v>15</v>
      </c>
      <c r="C8" s="17" t="s">
        <v>15</v>
      </c>
      <c r="D8" s="17" t="s">
        <v>15</v>
      </c>
      <c r="E8" s="17" t="s">
        <v>15</v>
      </c>
      <c r="F8" s="17" t="s">
        <v>14</v>
      </c>
      <c r="G8" s="17" t="s">
        <v>15</v>
      </c>
      <c r="H8" s="17" t="s">
        <v>14</v>
      </c>
      <c r="I8" s="16" t="s">
        <v>14</v>
      </c>
      <c r="J8" s="17" t="s">
        <v>14</v>
      </c>
      <c r="K8" s="17" t="s">
        <v>15</v>
      </c>
      <c r="L8" s="17" t="s">
        <v>15</v>
      </c>
      <c r="M8" s="17" t="s">
        <v>14</v>
      </c>
      <c r="N8" s="17" t="s">
        <v>15</v>
      </c>
      <c r="O8" s="18" t="s">
        <v>15</v>
      </c>
      <c r="P8" s="2">
        <v>0.20833333333333401</v>
      </c>
    </row>
    <row r="9" spans="1:16" x14ac:dyDescent="0.45">
      <c r="A9" s="2">
        <v>0.25</v>
      </c>
      <c r="B9" s="16" t="s">
        <v>15</v>
      </c>
      <c r="C9" s="17" t="s">
        <v>15</v>
      </c>
      <c r="D9" s="17" t="s">
        <v>15</v>
      </c>
      <c r="E9" s="17" t="s">
        <v>15</v>
      </c>
      <c r="F9" s="17" t="s">
        <v>14</v>
      </c>
      <c r="G9" s="17" t="s">
        <v>15</v>
      </c>
      <c r="H9" s="17" t="s">
        <v>14</v>
      </c>
      <c r="I9" s="16" t="s">
        <v>14</v>
      </c>
      <c r="J9" s="17" t="s">
        <v>14</v>
      </c>
      <c r="K9" s="17" t="s">
        <v>15</v>
      </c>
      <c r="L9" s="17" t="s">
        <v>15</v>
      </c>
      <c r="M9" s="17" t="s">
        <v>14</v>
      </c>
      <c r="N9" s="17" t="s">
        <v>15</v>
      </c>
      <c r="O9" s="18" t="s">
        <v>15</v>
      </c>
      <c r="P9" s="2">
        <v>0.25</v>
      </c>
    </row>
    <row r="10" spans="1:16" x14ac:dyDescent="0.45">
      <c r="A10" s="2">
        <v>0.29166666666666702</v>
      </c>
      <c r="B10" s="19" t="s">
        <v>15</v>
      </c>
      <c r="C10" s="20" t="s">
        <v>15</v>
      </c>
      <c r="D10" s="20" t="s">
        <v>15</v>
      </c>
      <c r="E10" s="20" t="s">
        <v>15</v>
      </c>
      <c r="F10" s="20" t="s">
        <v>14</v>
      </c>
      <c r="G10" s="20" t="s">
        <v>15</v>
      </c>
      <c r="H10" s="20" t="s">
        <v>14</v>
      </c>
      <c r="I10" s="19" t="s">
        <v>14</v>
      </c>
      <c r="J10" s="20" t="s">
        <v>14</v>
      </c>
      <c r="K10" s="20" t="s">
        <v>15</v>
      </c>
      <c r="L10" s="20" t="s">
        <v>15</v>
      </c>
      <c r="M10" s="20" t="s">
        <v>14</v>
      </c>
      <c r="N10" s="20" t="s">
        <v>15</v>
      </c>
      <c r="O10" s="33" t="s">
        <v>15</v>
      </c>
      <c r="P10" s="2">
        <v>0.29166666666666702</v>
      </c>
    </row>
    <row r="11" spans="1:16" x14ac:dyDescent="0.45">
      <c r="A11" s="2">
        <v>0.33333333333333398</v>
      </c>
      <c r="B11" s="19" t="s">
        <v>15</v>
      </c>
      <c r="C11" s="20" t="s">
        <v>15</v>
      </c>
      <c r="D11" s="20" t="s">
        <v>15</v>
      </c>
      <c r="E11" s="20" t="s">
        <v>15</v>
      </c>
      <c r="F11" s="20" t="s">
        <v>14</v>
      </c>
      <c r="G11" s="20" t="s">
        <v>15</v>
      </c>
      <c r="H11" s="20" t="s">
        <v>14</v>
      </c>
      <c r="I11" s="19" t="s">
        <v>14</v>
      </c>
      <c r="J11" s="20" t="s">
        <v>14</v>
      </c>
      <c r="K11" s="20" t="s">
        <v>15</v>
      </c>
      <c r="L11" s="20" t="s">
        <v>15</v>
      </c>
      <c r="M11" s="20" t="s">
        <v>14</v>
      </c>
      <c r="N11" s="20" t="s">
        <v>15</v>
      </c>
      <c r="O11" s="33" t="s">
        <v>15</v>
      </c>
      <c r="P11" s="2">
        <v>0.33333333333333398</v>
      </c>
    </row>
    <row r="12" spans="1:16" x14ac:dyDescent="0.45">
      <c r="A12" s="2">
        <v>0.375</v>
      </c>
      <c r="B12" s="19" t="s">
        <v>15</v>
      </c>
      <c r="C12" s="21" t="s">
        <v>13</v>
      </c>
      <c r="D12" s="21" t="s">
        <v>13</v>
      </c>
      <c r="E12" s="21" t="s">
        <v>13</v>
      </c>
      <c r="F12" s="21" t="s">
        <v>13</v>
      </c>
      <c r="G12" s="21" t="s">
        <v>13</v>
      </c>
      <c r="H12" s="20" t="s">
        <v>14</v>
      </c>
      <c r="I12" s="19" t="s">
        <v>14</v>
      </c>
      <c r="J12" s="21" t="s">
        <v>13</v>
      </c>
      <c r="K12" s="21" t="s">
        <v>13</v>
      </c>
      <c r="L12" s="21" t="s">
        <v>13</v>
      </c>
      <c r="M12" s="21" t="s">
        <v>13</v>
      </c>
      <c r="N12" s="21" t="s">
        <v>13</v>
      </c>
      <c r="O12" s="33" t="s">
        <v>15</v>
      </c>
      <c r="P12" s="2">
        <v>0.375</v>
      </c>
    </row>
    <row r="13" spans="1:16" x14ac:dyDescent="0.45">
      <c r="A13" s="2">
        <v>0.41666666666666702</v>
      </c>
      <c r="B13" s="19" t="s">
        <v>15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  <c r="H13" s="20" t="s">
        <v>14</v>
      </c>
      <c r="I13" s="19" t="s">
        <v>14</v>
      </c>
      <c r="J13" s="21" t="s">
        <v>13</v>
      </c>
      <c r="K13" s="21" t="s">
        <v>13</v>
      </c>
      <c r="L13" s="21" t="s">
        <v>13</v>
      </c>
      <c r="M13" s="21" t="s">
        <v>13</v>
      </c>
      <c r="N13" s="21" t="s">
        <v>13</v>
      </c>
      <c r="O13" s="33" t="s">
        <v>15</v>
      </c>
      <c r="P13" s="2">
        <v>0.41666666666666702</v>
      </c>
    </row>
    <row r="14" spans="1:16" x14ac:dyDescent="0.45">
      <c r="A14" s="2">
        <v>0.45833333333333398</v>
      </c>
      <c r="B14" s="19" t="s">
        <v>15</v>
      </c>
      <c r="C14" s="21" t="s">
        <v>13</v>
      </c>
      <c r="D14" s="21" t="s">
        <v>13</v>
      </c>
      <c r="E14" s="21" t="s">
        <v>13</v>
      </c>
      <c r="F14" s="21" t="s">
        <v>13</v>
      </c>
      <c r="G14" s="21" t="s">
        <v>13</v>
      </c>
      <c r="H14" s="20" t="s">
        <v>14</v>
      </c>
      <c r="I14" s="19" t="s">
        <v>14</v>
      </c>
      <c r="J14" s="21" t="s">
        <v>13</v>
      </c>
      <c r="K14" s="21" t="s">
        <v>13</v>
      </c>
      <c r="L14" s="21" t="s">
        <v>13</v>
      </c>
      <c r="M14" s="21" t="s">
        <v>13</v>
      </c>
      <c r="N14" s="21" t="s">
        <v>13</v>
      </c>
      <c r="O14" s="33" t="s">
        <v>15</v>
      </c>
      <c r="P14" s="2">
        <v>0.45833333333333398</v>
      </c>
    </row>
    <row r="15" spans="1:16" x14ac:dyDescent="0.45">
      <c r="A15" s="2">
        <v>0.5</v>
      </c>
      <c r="B15" s="19" t="s">
        <v>15</v>
      </c>
      <c r="C15" s="21" t="s">
        <v>13</v>
      </c>
      <c r="D15" s="21" t="s">
        <v>13</v>
      </c>
      <c r="E15" s="21" t="s">
        <v>13</v>
      </c>
      <c r="F15" s="21" t="s">
        <v>13</v>
      </c>
      <c r="G15" s="21" t="s">
        <v>13</v>
      </c>
      <c r="H15" s="20" t="s">
        <v>14</v>
      </c>
      <c r="I15" s="19" t="s">
        <v>14</v>
      </c>
      <c r="J15" s="21" t="s">
        <v>13</v>
      </c>
      <c r="K15" s="21" t="s">
        <v>13</v>
      </c>
      <c r="L15" s="21" t="s">
        <v>13</v>
      </c>
      <c r="M15" s="21" t="s">
        <v>13</v>
      </c>
      <c r="N15" s="21" t="s">
        <v>13</v>
      </c>
      <c r="O15" s="33" t="s">
        <v>15</v>
      </c>
      <c r="P15" s="2">
        <v>0.5</v>
      </c>
    </row>
    <row r="16" spans="1:16" x14ac:dyDescent="0.45">
      <c r="A16" s="2">
        <v>0.54166666666666696</v>
      </c>
      <c r="B16" s="19" t="s">
        <v>15</v>
      </c>
      <c r="C16" s="21" t="s">
        <v>13</v>
      </c>
      <c r="D16" s="21" t="s">
        <v>13</v>
      </c>
      <c r="E16" s="21" t="s">
        <v>13</v>
      </c>
      <c r="F16" s="21" t="s">
        <v>13</v>
      </c>
      <c r="G16" s="21" t="s">
        <v>13</v>
      </c>
      <c r="H16" s="20" t="s">
        <v>14</v>
      </c>
      <c r="I16" s="19" t="s">
        <v>14</v>
      </c>
      <c r="J16" s="21" t="s">
        <v>13</v>
      </c>
      <c r="K16" s="21" t="s">
        <v>13</v>
      </c>
      <c r="L16" s="21" t="s">
        <v>13</v>
      </c>
      <c r="M16" s="21" t="s">
        <v>13</v>
      </c>
      <c r="N16" s="21" t="s">
        <v>13</v>
      </c>
      <c r="O16" s="33" t="s">
        <v>15</v>
      </c>
      <c r="P16" s="2">
        <v>0.54166666666666696</v>
      </c>
    </row>
    <row r="17" spans="1:16" x14ac:dyDescent="0.45">
      <c r="A17" s="2">
        <v>0.58333333333333404</v>
      </c>
      <c r="B17" s="19" t="s">
        <v>15</v>
      </c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0" t="s">
        <v>14</v>
      </c>
      <c r="I17" s="19" t="s">
        <v>14</v>
      </c>
      <c r="J17" s="21" t="s">
        <v>13</v>
      </c>
      <c r="K17" s="21" t="s">
        <v>13</v>
      </c>
      <c r="L17" s="21" t="s">
        <v>13</v>
      </c>
      <c r="M17" s="21" t="s">
        <v>13</v>
      </c>
      <c r="N17" s="21" t="s">
        <v>13</v>
      </c>
      <c r="O17" s="33" t="s">
        <v>15</v>
      </c>
      <c r="P17" s="2">
        <v>0.58333333333333404</v>
      </c>
    </row>
    <row r="18" spans="1:16" x14ac:dyDescent="0.45">
      <c r="A18" s="2">
        <v>0.625</v>
      </c>
      <c r="B18" s="19" t="s">
        <v>15</v>
      </c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0" t="s">
        <v>14</v>
      </c>
      <c r="I18" s="19" t="s">
        <v>14</v>
      </c>
      <c r="J18" s="21" t="s">
        <v>13</v>
      </c>
      <c r="K18" s="21" t="s">
        <v>13</v>
      </c>
      <c r="L18" s="21" t="s">
        <v>13</v>
      </c>
      <c r="M18" s="21" t="s">
        <v>13</v>
      </c>
      <c r="N18" s="21" t="s">
        <v>13</v>
      </c>
      <c r="O18" s="33" t="s">
        <v>15</v>
      </c>
      <c r="P18" s="2">
        <v>0.625</v>
      </c>
    </row>
    <row r="19" spans="1:16" x14ac:dyDescent="0.45">
      <c r="A19" s="2">
        <v>0.66666666666666696</v>
      </c>
      <c r="B19" s="19" t="s">
        <v>15</v>
      </c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0" t="s">
        <v>14</v>
      </c>
      <c r="I19" s="19" t="s">
        <v>14</v>
      </c>
      <c r="J19" s="21" t="s">
        <v>13</v>
      </c>
      <c r="K19" s="21" t="s">
        <v>13</v>
      </c>
      <c r="L19" s="21" t="s">
        <v>13</v>
      </c>
      <c r="M19" s="21" t="s">
        <v>13</v>
      </c>
      <c r="N19" s="21" t="s">
        <v>13</v>
      </c>
      <c r="O19" s="33" t="s">
        <v>15</v>
      </c>
      <c r="P19" s="2">
        <v>0.66666666666666696</v>
      </c>
    </row>
    <row r="20" spans="1:16" x14ac:dyDescent="0.45">
      <c r="A20" s="2">
        <v>0.70833333333333404</v>
      </c>
      <c r="B20" s="19" t="s">
        <v>15</v>
      </c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0" t="s">
        <v>14</v>
      </c>
      <c r="I20" s="19" t="s">
        <v>14</v>
      </c>
      <c r="J20" s="21" t="s">
        <v>13</v>
      </c>
      <c r="K20" s="21" t="s">
        <v>13</v>
      </c>
      <c r="L20" s="21" t="s">
        <v>13</v>
      </c>
      <c r="M20" s="21" t="s">
        <v>13</v>
      </c>
      <c r="N20" s="21" t="s">
        <v>13</v>
      </c>
      <c r="O20" s="33" t="s">
        <v>15</v>
      </c>
      <c r="P20" s="2">
        <v>0.70833333333333404</v>
      </c>
    </row>
    <row r="21" spans="1:16" x14ac:dyDescent="0.45">
      <c r="A21" s="2">
        <v>0.75</v>
      </c>
      <c r="B21" s="19" t="s">
        <v>15</v>
      </c>
      <c r="C21" s="20" t="s">
        <v>15</v>
      </c>
      <c r="D21" s="20" t="s">
        <v>15</v>
      </c>
      <c r="E21" s="20" t="s">
        <v>14</v>
      </c>
      <c r="F21" s="20" t="s">
        <v>15</v>
      </c>
      <c r="G21" s="20" t="s">
        <v>14</v>
      </c>
      <c r="H21" s="20" t="s">
        <v>14</v>
      </c>
      <c r="I21" s="19" t="s">
        <v>14</v>
      </c>
      <c r="J21" s="20" t="s">
        <v>15</v>
      </c>
      <c r="K21" s="20" t="s">
        <v>15</v>
      </c>
      <c r="L21" s="20" t="s">
        <v>14</v>
      </c>
      <c r="M21" s="20" t="s">
        <v>15</v>
      </c>
      <c r="N21" s="20" t="s">
        <v>15</v>
      </c>
      <c r="O21" s="33" t="s">
        <v>15</v>
      </c>
      <c r="P21" s="2">
        <v>0.75</v>
      </c>
    </row>
    <row r="22" spans="1:16" x14ac:dyDescent="0.45">
      <c r="A22" s="2">
        <v>0.79166666666666696</v>
      </c>
      <c r="B22" s="19" t="s">
        <v>15</v>
      </c>
      <c r="C22" s="20" t="s">
        <v>15</v>
      </c>
      <c r="D22" s="20" t="s">
        <v>15</v>
      </c>
      <c r="E22" s="20" t="s">
        <v>14</v>
      </c>
      <c r="F22" s="20" t="s">
        <v>15</v>
      </c>
      <c r="G22" s="20" t="s">
        <v>14</v>
      </c>
      <c r="H22" s="20" t="s">
        <v>14</v>
      </c>
      <c r="I22" s="19" t="s">
        <v>14</v>
      </c>
      <c r="J22" s="20" t="s">
        <v>15</v>
      </c>
      <c r="K22" s="20" t="s">
        <v>15</v>
      </c>
      <c r="L22" s="20" t="s">
        <v>14</v>
      </c>
      <c r="M22" s="20" t="s">
        <v>15</v>
      </c>
      <c r="N22" s="20" t="s">
        <v>15</v>
      </c>
      <c r="O22" s="33" t="s">
        <v>15</v>
      </c>
      <c r="P22" s="2">
        <v>0.79166666666666696</v>
      </c>
    </row>
    <row r="23" spans="1:16" x14ac:dyDescent="0.45">
      <c r="A23" s="2">
        <v>0.83333333333333404</v>
      </c>
      <c r="B23" s="19" t="s">
        <v>15</v>
      </c>
      <c r="C23" s="20" t="s">
        <v>15</v>
      </c>
      <c r="D23" s="20" t="s">
        <v>15</v>
      </c>
      <c r="E23" s="20" t="s">
        <v>14</v>
      </c>
      <c r="F23" s="20" t="s">
        <v>15</v>
      </c>
      <c r="G23" s="20" t="s">
        <v>14</v>
      </c>
      <c r="H23" s="20" t="s">
        <v>14</v>
      </c>
      <c r="I23" s="19" t="s">
        <v>14</v>
      </c>
      <c r="J23" s="20" t="s">
        <v>15</v>
      </c>
      <c r="K23" s="20" t="s">
        <v>15</v>
      </c>
      <c r="L23" s="20" t="s">
        <v>14</v>
      </c>
      <c r="M23" s="20" t="s">
        <v>15</v>
      </c>
      <c r="N23" s="20" t="s">
        <v>15</v>
      </c>
      <c r="O23" s="33" t="s">
        <v>15</v>
      </c>
      <c r="P23" s="2">
        <v>0.83333333333333404</v>
      </c>
    </row>
    <row r="24" spans="1:16" x14ac:dyDescent="0.45">
      <c r="A24" s="2">
        <v>0.875</v>
      </c>
      <c r="B24" s="19" t="s">
        <v>15</v>
      </c>
      <c r="C24" s="20" t="s">
        <v>15</v>
      </c>
      <c r="D24" s="20" t="s">
        <v>15</v>
      </c>
      <c r="E24" s="20" t="s">
        <v>14</v>
      </c>
      <c r="F24" s="20" t="s">
        <v>15</v>
      </c>
      <c r="G24" s="20" t="s">
        <v>14</v>
      </c>
      <c r="H24" s="20" t="s">
        <v>14</v>
      </c>
      <c r="I24" s="19" t="s">
        <v>14</v>
      </c>
      <c r="J24" s="20" t="s">
        <v>15</v>
      </c>
      <c r="K24" s="20" t="s">
        <v>15</v>
      </c>
      <c r="L24" s="20" t="s">
        <v>14</v>
      </c>
      <c r="M24" s="20" t="s">
        <v>15</v>
      </c>
      <c r="N24" s="20" t="s">
        <v>15</v>
      </c>
      <c r="O24" s="33" t="s">
        <v>15</v>
      </c>
      <c r="P24" s="2">
        <v>0.875</v>
      </c>
    </row>
    <row r="25" spans="1:16" x14ac:dyDescent="0.45">
      <c r="A25" s="2">
        <v>0.91666666666666696</v>
      </c>
      <c r="B25" s="16" t="s">
        <v>15</v>
      </c>
      <c r="C25" s="17" t="s">
        <v>15</v>
      </c>
      <c r="D25" s="17" t="s">
        <v>15</v>
      </c>
      <c r="E25" s="17" t="s">
        <v>14</v>
      </c>
      <c r="F25" s="17" t="s">
        <v>15</v>
      </c>
      <c r="G25" s="17" t="s">
        <v>14</v>
      </c>
      <c r="H25" s="17" t="s">
        <v>14</v>
      </c>
      <c r="I25" s="16" t="s">
        <v>14</v>
      </c>
      <c r="J25" s="17" t="s">
        <v>15</v>
      </c>
      <c r="K25" s="17" t="s">
        <v>15</v>
      </c>
      <c r="L25" s="17" t="s">
        <v>14</v>
      </c>
      <c r="M25" s="17" t="s">
        <v>15</v>
      </c>
      <c r="N25" s="17" t="s">
        <v>15</v>
      </c>
      <c r="O25" s="18" t="s">
        <v>15</v>
      </c>
      <c r="P25" s="2">
        <v>0.91666666666666696</v>
      </c>
    </row>
    <row r="26" spans="1:16" x14ac:dyDescent="0.45">
      <c r="A26" s="2">
        <v>0.95833333333333404</v>
      </c>
      <c r="B26" s="16" t="s">
        <v>15</v>
      </c>
      <c r="C26" s="17" t="s">
        <v>15</v>
      </c>
      <c r="D26" s="17" t="s">
        <v>15</v>
      </c>
      <c r="E26" s="17" t="s">
        <v>14</v>
      </c>
      <c r="F26" s="17" t="s">
        <v>15</v>
      </c>
      <c r="G26" s="17" t="s">
        <v>14</v>
      </c>
      <c r="H26" s="17" t="s">
        <v>14</v>
      </c>
      <c r="I26" s="16" t="s">
        <v>14</v>
      </c>
      <c r="J26" s="17" t="s">
        <v>15</v>
      </c>
      <c r="K26" s="17" t="s">
        <v>15</v>
      </c>
      <c r="L26" s="17" t="s">
        <v>14</v>
      </c>
      <c r="M26" s="17" t="s">
        <v>15</v>
      </c>
      <c r="N26" s="17" t="s">
        <v>15</v>
      </c>
      <c r="O26" s="18" t="s">
        <v>15</v>
      </c>
      <c r="P26" s="2">
        <v>0.95833333333333404</v>
      </c>
    </row>
    <row r="27" spans="1:16" ht="14.65" thickBot="1" x14ac:dyDescent="0.5">
      <c r="A27" s="2">
        <v>1</v>
      </c>
      <c r="B27" s="22" t="s">
        <v>15</v>
      </c>
      <c r="C27" s="23" t="s">
        <v>15</v>
      </c>
      <c r="D27" s="23" t="s">
        <v>15</v>
      </c>
      <c r="E27" s="23" t="s">
        <v>14</v>
      </c>
      <c r="F27" s="23" t="s">
        <v>15</v>
      </c>
      <c r="G27" s="23" t="s">
        <v>14</v>
      </c>
      <c r="H27" s="23" t="s">
        <v>14</v>
      </c>
      <c r="I27" s="22" t="s">
        <v>14</v>
      </c>
      <c r="J27" s="23" t="s">
        <v>15</v>
      </c>
      <c r="K27" s="23" t="s">
        <v>15</v>
      </c>
      <c r="L27" s="23" t="s">
        <v>14</v>
      </c>
      <c r="M27" s="23" t="s">
        <v>15</v>
      </c>
      <c r="N27" s="23" t="s">
        <v>15</v>
      </c>
      <c r="O27" s="24" t="s">
        <v>15</v>
      </c>
      <c r="P27" s="2">
        <v>1</v>
      </c>
    </row>
    <row r="28" spans="1:16" x14ac:dyDescent="0.4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"/>
    </row>
    <row r="29" spans="1:16" x14ac:dyDescent="0.45">
      <c r="B29" s="10" t="s">
        <v>12</v>
      </c>
      <c r="C29" s="11"/>
      <c r="D29" s="11"/>
      <c r="E29" s="11"/>
      <c r="F29" s="11"/>
      <c r="G29" s="12"/>
      <c r="I29" s="34" t="s">
        <v>14</v>
      </c>
      <c r="J29" s="28" t="s">
        <v>17</v>
      </c>
      <c r="K29" s="28">
        <f>+COUNTIF($B$4:$O$27,I29)</f>
        <v>93</v>
      </c>
      <c r="L29" s="28" t="s">
        <v>18</v>
      </c>
      <c r="M29" s="29">
        <f>IFERROR(K29/$K$31,0)</f>
        <v>0.37804878048780488</v>
      </c>
      <c r="N29" s="11" t="s">
        <v>19</v>
      </c>
      <c r="O29" s="11"/>
      <c r="P29" s="12"/>
    </row>
    <row r="30" spans="1:16" x14ac:dyDescent="0.45">
      <c r="B30" s="3"/>
      <c r="C30" s="4"/>
      <c r="D30" s="4"/>
      <c r="E30" s="4"/>
      <c r="F30" s="4"/>
      <c r="G30" s="5"/>
      <c r="I30" s="27" t="s">
        <v>15</v>
      </c>
      <c r="J30" s="20" t="s">
        <v>17</v>
      </c>
      <c r="K30" s="32">
        <f>+COUNTIF($B$4:$O$27,I30)</f>
        <v>153</v>
      </c>
      <c r="L30" s="20" t="s">
        <v>18</v>
      </c>
      <c r="M30" s="31">
        <f>IFERROR(K30/$K$31,0)</f>
        <v>0.62195121951219512</v>
      </c>
      <c r="N30" s="4" t="s">
        <v>19</v>
      </c>
      <c r="O30" s="4"/>
      <c r="P30" s="5"/>
    </row>
    <row r="31" spans="1:16" x14ac:dyDescent="0.45">
      <c r="B31" s="3"/>
      <c r="C31" s="25"/>
      <c r="D31" s="4"/>
      <c r="E31" s="4" t="s">
        <v>21</v>
      </c>
      <c r="F31" s="4"/>
      <c r="G31" s="5"/>
      <c r="I31" s="3"/>
      <c r="J31" s="4"/>
      <c r="K31" s="20">
        <f>+SUM(K29:K30)</f>
        <v>246</v>
      </c>
      <c r="L31" s="20"/>
      <c r="M31" s="31">
        <f>+K31/$K$34</f>
        <v>0.7321428571428571</v>
      </c>
      <c r="N31" s="4" t="s">
        <v>20</v>
      </c>
      <c r="O31" s="4"/>
      <c r="P31" s="5"/>
    </row>
    <row r="32" spans="1:16" x14ac:dyDescent="0.45">
      <c r="B32" s="3"/>
      <c r="C32" s="26" t="s">
        <v>13</v>
      </c>
      <c r="D32" s="4"/>
      <c r="E32" s="4" t="s">
        <v>9</v>
      </c>
      <c r="F32" s="4"/>
      <c r="G32" s="5"/>
      <c r="I32" s="3"/>
      <c r="J32" s="4"/>
      <c r="K32" s="20"/>
      <c r="L32" s="20"/>
      <c r="M32" s="4"/>
      <c r="N32" s="4"/>
      <c r="O32" s="4"/>
      <c r="P32" s="5"/>
    </row>
    <row r="33" spans="2:16" x14ac:dyDescent="0.45">
      <c r="B33" s="3"/>
      <c r="C33" s="20" t="s">
        <v>14</v>
      </c>
      <c r="D33" s="4"/>
      <c r="E33" s="4" t="s">
        <v>10</v>
      </c>
      <c r="F33" s="4"/>
      <c r="G33" s="5"/>
      <c r="I33" s="26" t="s">
        <v>13</v>
      </c>
      <c r="J33" s="4"/>
      <c r="K33" s="32">
        <f>COUNTIF(B4:O27, "D-S-L")</f>
        <v>90</v>
      </c>
      <c r="L33" s="20" t="s">
        <v>18</v>
      </c>
      <c r="M33" s="31">
        <f>+K33/$K$34</f>
        <v>0.26785714285714285</v>
      </c>
      <c r="N33" s="4" t="s">
        <v>20</v>
      </c>
      <c r="O33" s="4"/>
      <c r="P33" s="5"/>
    </row>
    <row r="34" spans="2:16" ht="14.65" thickBot="1" x14ac:dyDescent="0.5">
      <c r="B34" s="6"/>
      <c r="C34" s="35" t="s">
        <v>15</v>
      </c>
      <c r="D34" s="7"/>
      <c r="E34" s="7" t="s">
        <v>11</v>
      </c>
      <c r="F34" s="7"/>
      <c r="G34" s="8"/>
      <c r="I34" s="6" t="s">
        <v>16</v>
      </c>
      <c r="J34" s="7"/>
      <c r="K34" s="32">
        <f>COUNTA(B4:O27)</f>
        <v>336</v>
      </c>
      <c r="L34" s="32" t="s">
        <v>18</v>
      </c>
      <c r="M34" s="30">
        <f>K34/336</f>
        <v>1</v>
      </c>
      <c r="N34" s="7" t="s">
        <v>20</v>
      </c>
      <c r="O34" s="7"/>
      <c r="P34" s="8"/>
    </row>
  </sheetData>
  <mergeCells count="3">
    <mergeCell ref="B2:H2"/>
    <mergeCell ref="I2:O2"/>
    <mergeCell ref="B1:O1"/>
  </mergeCells>
  <conditionalFormatting sqref="B10:O24">
    <cfRule type="cellIs" dxfId="8" priority="7" operator="equal">
      <formula>$C$34</formula>
    </cfRule>
    <cfRule type="cellIs" dxfId="7" priority="8" operator="equal">
      <formula>$C$33</formula>
    </cfRule>
    <cfRule type="cellIs" dxfId="6" priority="9" operator="equal">
      <formula>$C$32</formula>
    </cfRule>
  </conditionalFormatting>
  <conditionalFormatting sqref="C33">
    <cfRule type="cellIs" dxfId="5" priority="4" operator="equal">
      <formula>$C$34</formula>
    </cfRule>
    <cfRule type="cellIs" dxfId="4" priority="5" operator="equal">
      <formula>$C$33</formula>
    </cfRule>
    <cfRule type="cellIs" dxfId="3" priority="6" operator="equal">
      <formula>$C$32</formula>
    </cfRule>
  </conditionalFormatting>
  <conditionalFormatting sqref="I29">
    <cfRule type="cellIs" dxfId="2" priority="1" operator="equal">
      <formula>$C$34</formula>
    </cfRule>
    <cfRule type="cellIs" dxfId="1" priority="2" operator="equal">
      <formula>$C$33</formula>
    </cfRule>
    <cfRule type="cellIs" dxfId="0" priority="3" operator="equal">
      <formula>$C$32</formula>
    </cfRule>
  </conditionalFormatting>
  <dataValidations count="1">
    <dataValidation type="list" allowBlank="1" showInputMessage="1" showErrorMessage="1" sqref="I29 C33 B4:O27">
      <formula1>$C$31:$C$34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2020-04-01T15:53:35Z</cp:lastPrinted>
  <dcterms:created xsi:type="dcterms:W3CDTF">2020-04-01T14:29:06Z</dcterms:created>
  <dcterms:modified xsi:type="dcterms:W3CDTF">2020-04-14T15:58:19Z</dcterms:modified>
</cp:coreProperties>
</file>